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rag\OneDrive - aslalessandria\Desktop\bilancio\delibera\"/>
    </mc:Choice>
  </mc:AlternateContent>
  <bookViews>
    <workbookView xWindow="0" yWindow="0" windowWidth="16380" windowHeight="8190" tabRatio="500" firstSheet="2" activeTab="3"/>
  </bookViews>
  <sheets>
    <sheet name="contrib reg vinc 4 50 0129" sheetId="16" r:id="rId1"/>
    <sheet name="contrib reg vinc 4 50 01 42" sheetId="17" r:id="rId2"/>
    <sheet name="contrib reg vinc 4 50 0164" sheetId="18" r:id="rId3"/>
    <sheet name="riepil_ crediti Reg_vincolate" sheetId="19" r:id="rId4"/>
  </sheets>
  <definedNames>
    <definedName name="_xlnm.Print_Area" localSheetId="1">'contrib reg vinc 4 50 01 42'!$A$1:$G$36</definedName>
  </definedNames>
  <calcPr calcId="152511" calcMode="manual"/>
</workbook>
</file>

<file path=xl/calcChain.xml><?xml version="1.0" encoding="utf-8"?>
<calcChain xmlns="http://schemas.openxmlformats.org/spreadsheetml/2006/main">
  <c r="F31" i="19" l="1"/>
  <c r="D20" i="18"/>
  <c r="F14" i="18"/>
  <c r="E14" i="18"/>
  <c r="D14" i="18"/>
  <c r="D2" i="18" s="1"/>
  <c r="D8" i="18"/>
  <c r="C2" i="18" s="1"/>
  <c r="E2" i="18" s="1"/>
  <c r="D35" i="17"/>
  <c r="F22" i="17"/>
  <c r="E22" i="17"/>
  <c r="D22" i="17"/>
  <c r="D9" i="19" s="1"/>
  <c r="D13" i="17"/>
  <c r="C2" i="17" s="1"/>
  <c r="D20" i="16"/>
  <c r="E14" i="16"/>
  <c r="E9" i="19" s="1"/>
  <c r="D14" i="16"/>
  <c r="D2" i="16" s="1"/>
  <c r="F12" i="16"/>
  <c r="F14" i="16" s="1"/>
  <c r="F9" i="19" s="1"/>
  <c r="D8" i="16"/>
  <c r="C2" i="16" s="1"/>
  <c r="D14" i="19" l="1"/>
  <c r="E2" i="16"/>
  <c r="D4" i="19"/>
  <c r="D2" i="17"/>
  <c r="E2" i="17" s="1"/>
</calcChain>
</file>

<file path=xl/sharedStrings.xml><?xml version="1.0" encoding="utf-8"?>
<sst xmlns="http://schemas.openxmlformats.org/spreadsheetml/2006/main" count="119" uniqueCount="53">
  <si>
    <t>codice conto</t>
  </si>
  <si>
    <t>descrizione conto</t>
  </si>
  <si>
    <t>Riepilogo assegnazioni</t>
  </si>
  <si>
    <t>Riepilogo incassi</t>
  </si>
  <si>
    <t>Credito al 31.12.2018</t>
  </si>
  <si>
    <t>ASSEGNAZIONI</t>
  </si>
  <si>
    <t>estremi n° DGR/determinaz.(numero-codice settore)</t>
  </si>
  <si>
    <t>oggetto provvedimento regionale</t>
  </si>
  <si>
    <t>anno di emanazione</t>
  </si>
  <si>
    <t>importo</t>
  </si>
  <si>
    <t>importo incassato nel 2018</t>
  </si>
  <si>
    <t>importi incassati prima del 2018</t>
  </si>
  <si>
    <t>Totale incassi per singolo provvedimento</t>
  </si>
  <si>
    <t>CREDITO RESIDUO AL 31.12.2018</t>
  </si>
  <si>
    <t>RIEPILOGO ASSEGNAZIONI CONTRIBUTI VINCOLATI (c.to 4500129) Altri contributi regionali vincolati in conto esercizio</t>
  </si>
  <si>
    <t>RIEPILOGO INCASSI CONTRIBUTI VINCOLATI (c.to 4500129) Altri contributi regionali vincolati in conto esercizio</t>
  </si>
  <si>
    <t>Altri contributi correnti da fondi regionali</t>
  </si>
  <si>
    <t>INCASSI NEL 2017</t>
  </si>
  <si>
    <t>ASSEGNAZIONI REGIONALI</t>
  </si>
  <si>
    <t xml:space="preserve">RIEPILOGO ASSEGNAZIONI CONTRIBUTI CORRENTI VINCOLATI (senza risconti) </t>
  </si>
  <si>
    <t>Totale incassi dalla data di assegnazione</t>
  </si>
  <si>
    <t xml:space="preserve">RIEPILOGO INCASSI ASSEGNAZIONI CONTRIBUTI CORRENTI VINCOLATI (senza risconti) </t>
  </si>
  <si>
    <t>Altri contributi regionali vincolati in conto esercizio</t>
  </si>
  <si>
    <t>Det.207/A14000.10 del 29.03.2018</t>
  </si>
  <si>
    <t>Accertamento e impegno per l'esercizio finanziario 2018 a favore delle A.S.R. per  borse di studio spettanti ai medici tirocinanti del corso di formazione di  Medicina Generale trienni ,2015/2018, 2016/2019, 2015/2018 e 2017/2020  ( 9GG)</t>
  </si>
  <si>
    <t>INCASSI NEL 2018</t>
  </si>
  <si>
    <t>RIEPILOGO CREDITI CONTRIBUTI VINCOLATI ((c.to 4500129)  compiti di sanità pubblica, animale, prevenzione..</t>
  </si>
  <si>
    <t>Credito al 31.12.2017</t>
  </si>
  <si>
    <t>DD 350/A14000.10 del 25/05/2018</t>
  </si>
  <si>
    <t xml:space="preserve"> Liq.alle ASL di contrib.alla modifica strumenti di guida ai tutolari di patenti speciali  2° Sem.2017 (7AR)</t>
  </si>
  <si>
    <t>DD n. 827/A14000.10 del 14/12/2017</t>
  </si>
  <si>
    <t>Contrib.alla modifica strumenti di guida ai titolari di patenti speciali (7AR)</t>
  </si>
  <si>
    <t>Det.849/A14000.10 del  21.12.2016</t>
  </si>
  <si>
    <t>Impegno di spesa…….. "legge 7/2006 prevenzione e divieto delle pratiche di mutilazione genitale femminile" (7TW)</t>
  </si>
  <si>
    <t>Det 798/A14000.10 del 30.11.2018</t>
  </si>
  <si>
    <t>Rimborso forfettario alle AA.SS.LL piemontesi delle spese sostenute per gli accertamenti medico legali sul personale scolastico assente dal servizio per malattia (7PB)</t>
  </si>
  <si>
    <t>Det 877/A14000.10 del 17.12.2018</t>
  </si>
  <si>
    <t>Det 776/A14000.10 del 26.11.2018</t>
  </si>
  <si>
    <t>Rimborso forfettario alle AA.SS.LL piemontesi delle spese sostenute per gli accertamenti medico legali dei dipendenti pubblici  assente dal servizio per malattia (7PC)</t>
  </si>
  <si>
    <t>RIEPILOGO ASSEGNAZIONI CONTRIBUTI VINCOLATI (c.to 4500142) Altri contributi regionali vincolati in conto esercizio</t>
  </si>
  <si>
    <t>RIEPILOGO INCASSI CONTRIBUTI VINCOLATI (c.to 4500142) Altri contributi regionali vincolati in conto esercizio</t>
  </si>
  <si>
    <t>CREDITO RESIDUO AL 31.12.2017</t>
  </si>
  <si>
    <t>RIEPILOGO CREDITI CONTRIBUTI VINCOLATI ((c.to 4500142)  compiti di sanità pubblica, animale, prevenzione..</t>
  </si>
  <si>
    <t>Credito al 31.12.2016</t>
  </si>
  <si>
    <t>ALTRI CONTRIB FSR FINALIZ</t>
  </si>
  <si>
    <t>fondo sanitario finalizzato</t>
  </si>
  <si>
    <t>RIEPILOGO ASSEGNAZIONI CONTRIBUTI VINCOLATI (c.to 4500164) Altri contributi regionali vincolati in conto esercizio</t>
  </si>
  <si>
    <t>RIEPILOGO INCASSI CONTRIBUTI VINCOLATI (c.to 4500164) Altri contributi regionali vincolati in conto esercizio</t>
  </si>
  <si>
    <t>RIEPILOGO CREDITI CONTRIBUTI VINCOLATI ((c.to 4500164)  compiti di sanità pubblica, animale, prevenzione..</t>
  </si>
  <si>
    <t>totale assegnazioni 2017 e precedenti</t>
  </si>
  <si>
    <t>importo incassato nel 2017</t>
  </si>
  <si>
    <t>importi incassati prima del 2017</t>
  </si>
  <si>
    <t xml:space="preserve">RIEPILOGO crediti al 31.12.2014 ASSEGNAZIONI CONTRIBUTI CORRENTI VINCOLATI (senza risconti)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</si>
</sst>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0"/>
      <name val="Arial"/>
    </font>
    <font>
      <b/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left" vertical="center" wrapText="1"/>
    </xf>
    <xf numFmtId="0" fontId="0" fillId="0" borderId="0" xfId="0" applyFill="1"/>
    <xf numFmtId="3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3" fontId="4" fillId="5" borderId="0" xfId="0" applyNumberFormat="1" applyFont="1" applyFill="1"/>
    <xf numFmtId="3" fontId="4" fillId="5" borderId="0" xfId="0" applyNumberFormat="1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4" fontId="0" fillId="0" borderId="0" xfId="0" applyNumberFormat="1" applyFill="1"/>
    <xf numFmtId="0" fontId="0" fillId="0" borderId="0" xfId="0" applyFill="1" applyBorder="1" applyAlignment="1">
      <alignment horizont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 wrapText="1"/>
    </xf>
    <xf numFmtId="0" fontId="0" fillId="6" borderId="3" xfId="0" applyFill="1" applyBorder="1"/>
    <xf numFmtId="4" fontId="4" fillId="6" borderId="0" xfId="0" applyNumberFormat="1" applyFont="1" applyFill="1"/>
    <xf numFmtId="3" fontId="0" fillId="5" borderId="0" xfId="0" applyNumberFormat="1" applyFill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2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3" fontId="0" fillId="5" borderId="0" xfId="0" applyNumberFormat="1" applyFill="1"/>
    <xf numFmtId="0" fontId="0" fillId="5" borderId="0" xfId="0" applyFill="1" applyBorder="1" applyAlignment="1">
      <alignment horizont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/>
    <xf numFmtId="3" fontId="4" fillId="7" borderId="4" xfId="0" applyNumberFormat="1" applyFont="1" applyFill="1" applyBorder="1" applyAlignment="1">
      <alignment horizontal="center"/>
    </xf>
    <xf numFmtId="3" fontId="4" fillId="7" borderId="5" xfId="0" applyNumberFormat="1" applyFont="1" applyFill="1" applyBorder="1"/>
    <xf numFmtId="0" fontId="2" fillId="8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 wrapText="1"/>
    </xf>
    <xf numFmtId="0" fontId="0" fillId="8" borderId="0" xfId="0" applyFill="1"/>
    <xf numFmtId="0" fontId="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4" fontId="4" fillId="8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3" fontId="0" fillId="0" borderId="0" xfId="0" applyNumberFormat="1" applyAlignment="1">
      <alignment horizontal="center"/>
    </xf>
    <xf numFmtId="4" fontId="4" fillId="5" borderId="0" xfId="0" applyNumberFormat="1" applyFont="1" applyFill="1"/>
    <xf numFmtId="4" fontId="4" fillId="5" borderId="0" xfId="0" applyNumberFormat="1" applyFont="1" applyFill="1" applyAlignment="1">
      <alignment horizontal="center"/>
    </xf>
    <xf numFmtId="4" fontId="0" fillId="5" borderId="0" xfId="0" applyNumberFormat="1" applyFill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4" fontId="0" fillId="5" borderId="1" xfId="0" applyNumberFormat="1" applyFill="1" applyBorder="1"/>
    <xf numFmtId="0" fontId="0" fillId="5" borderId="0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4" fontId="4" fillId="6" borderId="1" xfId="0" applyNumberFormat="1" applyFont="1" applyFill="1" applyBorder="1"/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4" fontId="4" fillId="7" borderId="1" xfId="0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/>
    <xf numFmtId="4" fontId="4" fillId="8" borderId="1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4" fontId="4" fillId="0" borderId="1" xfId="0" applyNumberFormat="1" applyFont="1" applyFill="1" applyBorder="1"/>
    <xf numFmtId="3" fontId="4" fillId="6" borderId="0" xfId="0" applyNumberFormat="1" applyFont="1" applyFill="1"/>
    <xf numFmtId="3" fontId="4" fillId="8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4" fontId="4" fillId="0" borderId="0" xfId="0" applyNumberFormat="1" applyFont="1" applyFill="1"/>
    <xf numFmtId="3" fontId="6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4" fillId="0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/>
    <xf numFmtId="4" fontId="4" fillId="0" borderId="4" xfId="0" applyNumberFormat="1" applyFont="1" applyBorder="1"/>
    <xf numFmtId="3" fontId="4" fillId="0" borderId="0" xfId="0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/>
    <xf numFmtId="0" fontId="3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4" fontId="4" fillId="0" borderId="5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/>
    <xf numFmtId="164" fontId="8" fillId="0" borderId="0" xfId="1" applyFont="1" applyFill="1"/>
    <xf numFmtId="164" fontId="8" fillId="0" borderId="0" xfId="1" applyFont="1" applyFill="1" applyBorder="1"/>
    <xf numFmtId="0" fontId="4" fillId="0" borderId="0" xfId="0" applyFont="1" applyFill="1" applyBorder="1"/>
    <xf numFmtId="4" fontId="0" fillId="0" borderId="0" xfId="0" applyNumberFormat="1" applyFill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1" applyNumberFormat="1" applyFont="1" applyFill="1" applyBorder="1"/>
    <xf numFmtId="4" fontId="3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/>
    <xf numFmtId="0" fontId="6" fillId="0" borderId="0" xfId="0" applyFont="1" applyFill="1" applyBorder="1"/>
    <xf numFmtId="4" fontId="2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/>
    <xf numFmtId="4" fontId="10" fillId="0" borderId="0" xfId="0" applyNumberFormat="1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/>
    <xf numFmtId="4" fontId="13" fillId="0" borderId="0" xfId="0" applyNumberFormat="1" applyFont="1" applyFill="1" applyBorder="1"/>
    <xf numFmtId="0" fontId="14" fillId="0" borderId="0" xfId="0" applyFont="1" applyFill="1"/>
    <xf numFmtId="4" fontId="14" fillId="0" borderId="0" xfId="0" applyNumberFormat="1" applyFont="1" applyFill="1"/>
    <xf numFmtId="0" fontId="13" fillId="0" borderId="0" xfId="0" applyFont="1" applyFill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4" fontId="4" fillId="0" borderId="0" xfId="0" applyNumberFormat="1" applyFont="1"/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60" zoomScaleNormal="100" workbookViewId="0">
      <selection activeCell="B23" sqref="B23"/>
    </sheetView>
  </sheetViews>
  <sheetFormatPr defaultRowHeight="12.75" x14ac:dyDescent="0.2"/>
  <cols>
    <col min="1" max="1" width="18.85546875" customWidth="1"/>
    <col min="2" max="2" width="75.28515625" customWidth="1"/>
    <col min="3" max="3" width="14" customWidth="1"/>
    <col min="4" max="4" width="16.140625" customWidth="1"/>
    <col min="5" max="5" width="18.85546875" style="19" customWidth="1"/>
    <col min="6" max="6" width="14.42578125" customWidth="1"/>
  </cols>
  <sheetData>
    <row r="1" spans="1:6" ht="25.5" x14ac:dyDescent="0.2">
      <c r="A1" s="10" t="s">
        <v>0</v>
      </c>
      <c r="B1" s="10" t="s">
        <v>1</v>
      </c>
      <c r="C1" s="11" t="s">
        <v>2</v>
      </c>
      <c r="D1" s="12" t="s">
        <v>3</v>
      </c>
      <c r="E1" s="13" t="s">
        <v>4</v>
      </c>
    </row>
    <row r="2" spans="1:6" s="18" customFormat="1" x14ac:dyDescent="0.2">
      <c r="A2" s="14">
        <v>4500129</v>
      </c>
      <c r="B2" s="15" t="s">
        <v>22</v>
      </c>
      <c r="C2" s="16">
        <f>+D8</f>
        <v>180446.92</v>
      </c>
      <c r="D2" s="16">
        <f>+D14</f>
        <v>0</v>
      </c>
      <c r="E2" s="17">
        <f>C2-D2</f>
        <v>180446.92</v>
      </c>
    </row>
    <row r="3" spans="1:6" x14ac:dyDescent="0.2">
      <c r="A3" s="1"/>
      <c r="B3" s="3"/>
    </row>
    <row r="4" spans="1:6" x14ac:dyDescent="0.2">
      <c r="A4" s="1"/>
      <c r="B4" s="4" t="s">
        <v>5</v>
      </c>
    </row>
    <row r="5" spans="1:6" ht="51" x14ac:dyDescent="0.2">
      <c r="A5" s="20" t="s">
        <v>6</v>
      </c>
      <c r="B5" s="21" t="s">
        <v>7</v>
      </c>
      <c r="C5" s="20" t="s">
        <v>8</v>
      </c>
      <c r="D5" s="21" t="s">
        <v>9</v>
      </c>
    </row>
    <row r="6" spans="1:6" s="8" customFormat="1" ht="49.5" customHeight="1" x14ac:dyDescent="0.2">
      <c r="A6" s="22" t="s">
        <v>23</v>
      </c>
      <c r="B6" s="23" t="s">
        <v>24</v>
      </c>
      <c r="C6" s="8">
        <v>2018</v>
      </c>
      <c r="D6" s="24">
        <v>180446.92</v>
      </c>
      <c r="E6" s="25"/>
    </row>
    <row r="7" spans="1:6" s="8" customFormat="1" ht="15.6" customHeight="1" thickBot="1" x14ac:dyDescent="0.25">
      <c r="A7" s="22"/>
      <c r="B7" s="23"/>
      <c r="D7" s="24"/>
      <c r="E7" s="25"/>
    </row>
    <row r="8" spans="1:6" s="18" customFormat="1" ht="13.5" thickBot="1" x14ac:dyDescent="0.25">
      <c r="A8" s="26" t="s">
        <v>14</v>
      </c>
      <c r="B8" s="27"/>
      <c r="C8" s="28"/>
      <c r="D8" s="29">
        <f>SUM(D6:D7)</f>
        <v>180446.92</v>
      </c>
      <c r="E8" s="30"/>
    </row>
    <row r="9" spans="1:6" s="18" customFormat="1" x14ac:dyDescent="0.2">
      <c r="A9" s="31"/>
      <c r="B9" s="22"/>
      <c r="E9" s="32"/>
    </row>
    <row r="10" spans="1:6" s="18" customFormat="1" x14ac:dyDescent="0.2">
      <c r="A10" s="33"/>
      <c r="B10" s="34" t="s">
        <v>25</v>
      </c>
      <c r="C10" s="35"/>
      <c r="D10" s="35"/>
      <c r="E10" s="36"/>
      <c r="F10" s="35"/>
    </row>
    <row r="11" spans="1:6" s="18" customFormat="1" ht="51" x14ac:dyDescent="0.2">
      <c r="A11" s="37" t="s">
        <v>6</v>
      </c>
      <c r="B11" s="38" t="s">
        <v>7</v>
      </c>
      <c r="C11" s="37" t="s">
        <v>8</v>
      </c>
      <c r="D11" s="37" t="s">
        <v>10</v>
      </c>
      <c r="E11" s="37" t="s">
        <v>11</v>
      </c>
      <c r="F11" s="37" t="s">
        <v>12</v>
      </c>
    </row>
    <row r="12" spans="1:6" x14ac:dyDescent="0.2">
      <c r="F12" s="39">
        <f>+D12+E12</f>
        <v>0</v>
      </c>
    </row>
    <row r="13" spans="1:6" s="18" customFormat="1" ht="13.5" thickBot="1" x14ac:dyDescent="0.25">
      <c r="A13" s="22"/>
      <c r="B13" s="23"/>
      <c r="D13" s="39"/>
      <c r="E13" s="40"/>
    </row>
    <row r="14" spans="1:6" s="18" customFormat="1" ht="18" customHeight="1" thickBot="1" x14ac:dyDescent="0.25">
      <c r="A14" s="41" t="s">
        <v>15</v>
      </c>
      <c r="B14" s="42"/>
      <c r="C14" s="36"/>
      <c r="D14" s="43">
        <f>SUM(D12:D13)</f>
        <v>0</v>
      </c>
      <c r="E14" s="44">
        <f>SUM(E12:E13)</f>
        <v>0</v>
      </c>
      <c r="F14" s="45">
        <f>SUM(F12:F13)</f>
        <v>0</v>
      </c>
    </row>
    <row r="15" spans="1:6" s="18" customFormat="1" x14ac:dyDescent="0.2">
      <c r="A15" s="31"/>
      <c r="B15" s="22"/>
      <c r="D15" s="39"/>
      <c r="E15" s="30"/>
      <c r="F15" s="39"/>
    </row>
    <row r="16" spans="1:6" s="18" customFormat="1" x14ac:dyDescent="0.2">
      <c r="A16" s="46"/>
      <c r="B16" s="47" t="s">
        <v>13</v>
      </c>
      <c r="C16" s="48"/>
      <c r="D16" s="48"/>
      <c r="E16" s="32"/>
    </row>
    <row r="17" spans="1:5" s="18" customFormat="1" ht="49.5" customHeight="1" x14ac:dyDescent="0.2">
      <c r="A17" s="49" t="s">
        <v>6</v>
      </c>
      <c r="B17" s="50" t="s">
        <v>13</v>
      </c>
      <c r="C17" s="51" t="s">
        <v>8</v>
      </c>
      <c r="D17" s="51" t="s">
        <v>9</v>
      </c>
      <c r="E17" s="32"/>
    </row>
    <row r="18" spans="1:5" s="8" customFormat="1" ht="49.5" customHeight="1" x14ac:dyDescent="0.2">
      <c r="A18" s="22" t="s">
        <v>23</v>
      </c>
      <c r="B18" s="23" t="s">
        <v>24</v>
      </c>
      <c r="C18" s="8">
        <v>2018</v>
      </c>
      <c r="D18" s="24">
        <v>180446.92</v>
      </c>
      <c r="E18" s="25"/>
    </row>
    <row r="19" spans="1:5" s="18" customFormat="1" ht="13.5" thickBot="1" x14ac:dyDescent="0.25">
      <c r="A19" s="22"/>
      <c r="B19" s="23"/>
      <c r="C19" s="8"/>
      <c r="D19" s="24"/>
    </row>
    <row r="20" spans="1:5" s="18" customFormat="1" ht="13.5" thickBot="1" x14ac:dyDescent="0.25">
      <c r="A20" s="52" t="s">
        <v>26</v>
      </c>
      <c r="B20" s="53"/>
      <c r="C20" s="48"/>
      <c r="D20" s="54">
        <f>SUM(D18:D19)</f>
        <v>180446.92</v>
      </c>
    </row>
    <row r="21" spans="1:5" s="8" customFormat="1" x14ac:dyDescent="0.2">
      <c r="A21" s="55"/>
      <c r="B21" s="56"/>
      <c r="D21" s="57"/>
      <c r="E21" s="5"/>
    </row>
    <row r="22" spans="1:5" s="8" customFormat="1" x14ac:dyDescent="0.2">
      <c r="A22" s="55"/>
      <c r="B22" s="56"/>
      <c r="D22" s="57"/>
      <c r="E22" s="5"/>
    </row>
    <row r="23" spans="1:5" x14ac:dyDescent="0.2">
      <c r="A23" s="1"/>
      <c r="B23" s="3"/>
    </row>
    <row r="24" spans="1:5" x14ac:dyDescent="0.2">
      <c r="A24" s="1"/>
      <c r="B24" s="3"/>
      <c r="E24" s="58"/>
    </row>
  </sheetData>
  <pageMargins left="0.43307086614173229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&amp;L&amp;"Arial,Grassetto Corsivo"dettaglio contributi vincolati&amp;R&amp;"Arial,Grassetto"Regione Piemonte
ASR  Alessandria</oddHeader>
    <oddFooter>&amp;L&amp;"Arial,Grassetto Corsivo"&amp;A&amp;C&amp;P&amp;R&amp;"Arial,Grassetto Corsivo"30/04/2019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topLeftCell="A13" zoomScale="60" zoomScaleNormal="100" workbookViewId="0">
      <selection activeCell="B23" sqref="B23"/>
    </sheetView>
  </sheetViews>
  <sheetFormatPr defaultRowHeight="12.75" x14ac:dyDescent="0.2"/>
  <cols>
    <col min="1" max="1" width="18.85546875" customWidth="1"/>
    <col min="2" max="2" width="75.28515625" customWidth="1"/>
    <col min="3" max="3" width="14" customWidth="1"/>
    <col min="4" max="4" width="16.140625" customWidth="1"/>
    <col min="5" max="5" width="18.85546875" style="19" customWidth="1"/>
    <col min="6" max="6" width="14.42578125" customWidth="1"/>
  </cols>
  <sheetData>
    <row r="1" spans="1:8" ht="25.5" x14ac:dyDescent="0.2">
      <c r="A1" s="10" t="s">
        <v>0</v>
      </c>
      <c r="B1" s="10" t="s">
        <v>1</v>
      </c>
      <c r="C1" s="11" t="s">
        <v>2</v>
      </c>
      <c r="D1" s="12" t="s">
        <v>3</v>
      </c>
      <c r="E1" s="13" t="s">
        <v>27</v>
      </c>
    </row>
    <row r="2" spans="1:8" s="18" customFormat="1" x14ac:dyDescent="0.2">
      <c r="A2" s="14">
        <v>4500142</v>
      </c>
      <c r="B2" s="15" t="s">
        <v>16</v>
      </c>
      <c r="C2" s="59">
        <f>+D13</f>
        <v>241420.21000000002</v>
      </c>
      <c r="D2" s="59">
        <f>+D22</f>
        <v>0</v>
      </c>
      <c r="E2" s="60">
        <f>C2-D2</f>
        <v>241420.21000000002</v>
      </c>
      <c r="F2" s="61"/>
      <c r="G2" s="61"/>
      <c r="H2" s="61"/>
    </row>
    <row r="3" spans="1:8" x14ac:dyDescent="0.2">
      <c r="A3" s="1"/>
      <c r="B3" s="3"/>
      <c r="C3" s="62"/>
      <c r="D3" s="62"/>
      <c r="E3" s="63"/>
      <c r="F3" s="62"/>
      <c r="G3" s="62"/>
      <c r="H3" s="62"/>
    </row>
    <row r="4" spans="1:8" x14ac:dyDescent="0.2">
      <c r="A4" s="1"/>
      <c r="B4" s="4" t="s">
        <v>5</v>
      </c>
      <c r="C4" s="62"/>
      <c r="D4" s="62"/>
      <c r="E4" s="63"/>
      <c r="F4" s="62"/>
      <c r="G4" s="62"/>
      <c r="H4" s="62"/>
    </row>
    <row r="5" spans="1:8" ht="51" x14ac:dyDescent="0.2">
      <c r="A5" s="20" t="s">
        <v>6</v>
      </c>
      <c r="B5" s="21" t="s">
        <v>7</v>
      </c>
      <c r="C5" s="20" t="s">
        <v>8</v>
      </c>
      <c r="D5" s="21" t="s">
        <v>9</v>
      </c>
    </row>
    <row r="6" spans="1:8" s="18" customFormat="1" ht="25.5" x14ac:dyDescent="0.2">
      <c r="A6" s="64" t="s">
        <v>28</v>
      </c>
      <c r="B6" s="65" t="s">
        <v>29</v>
      </c>
      <c r="C6" s="66">
        <v>2018</v>
      </c>
      <c r="D6" s="67">
        <v>9729.14</v>
      </c>
      <c r="E6" s="68"/>
    </row>
    <row r="7" spans="1:8" s="18" customFormat="1" ht="25.5" x14ac:dyDescent="0.2">
      <c r="A7" s="64" t="s">
        <v>30</v>
      </c>
      <c r="B7" s="65" t="s">
        <v>31</v>
      </c>
      <c r="C7" s="66">
        <v>2017</v>
      </c>
      <c r="D7" s="67">
        <v>4326</v>
      </c>
      <c r="E7" s="68"/>
    </row>
    <row r="8" spans="1:8" s="18" customFormat="1" ht="25.5" x14ac:dyDescent="0.2">
      <c r="A8" s="64" t="s">
        <v>32</v>
      </c>
      <c r="B8" s="64" t="s">
        <v>33</v>
      </c>
      <c r="C8" s="66">
        <v>2016</v>
      </c>
      <c r="D8" s="67">
        <v>2500.69</v>
      </c>
      <c r="E8" s="32"/>
    </row>
    <row r="9" spans="1:8" s="18" customFormat="1" ht="25.5" x14ac:dyDescent="0.2">
      <c r="A9" s="64" t="s">
        <v>34</v>
      </c>
      <c r="B9" s="64" t="s">
        <v>35</v>
      </c>
      <c r="C9" s="66">
        <v>2018</v>
      </c>
      <c r="D9" s="67">
        <v>99030.11</v>
      </c>
      <c r="E9" s="32"/>
    </row>
    <row r="10" spans="1:8" s="18" customFormat="1" ht="25.5" x14ac:dyDescent="0.2">
      <c r="A10" s="64" t="s">
        <v>36</v>
      </c>
      <c r="B10" s="64" t="s">
        <v>35</v>
      </c>
      <c r="C10" s="66">
        <v>2018</v>
      </c>
      <c r="D10" s="67">
        <v>46806</v>
      </c>
      <c r="E10" s="32"/>
    </row>
    <row r="11" spans="1:8" s="18" customFormat="1" ht="25.5" x14ac:dyDescent="0.2">
      <c r="A11" s="64" t="s">
        <v>37</v>
      </c>
      <c r="B11" s="64" t="s">
        <v>38</v>
      </c>
      <c r="C11" s="66">
        <v>2018</v>
      </c>
      <c r="D11" s="67">
        <v>79028.27</v>
      </c>
      <c r="E11" s="32"/>
    </row>
    <row r="12" spans="1:8" s="18" customFormat="1" x14ac:dyDescent="0.2">
      <c r="A12" s="64"/>
      <c r="B12" s="65"/>
      <c r="C12" s="66"/>
      <c r="D12" s="67"/>
      <c r="E12" s="40"/>
    </row>
    <row r="13" spans="1:8" s="18" customFormat="1" x14ac:dyDescent="0.2">
      <c r="A13" s="69" t="s">
        <v>39</v>
      </c>
      <c r="B13" s="70"/>
      <c r="C13" s="71"/>
      <c r="D13" s="72">
        <f>SUM(D6:D12)</f>
        <v>241420.21000000002</v>
      </c>
      <c r="E13" s="30"/>
    </row>
    <row r="14" spans="1:8" s="18" customFormat="1" x14ac:dyDescent="0.2">
      <c r="A14" s="31"/>
      <c r="B14" s="22"/>
      <c r="E14" s="32"/>
    </row>
    <row r="15" spans="1:8" s="18" customFormat="1" x14ac:dyDescent="0.2">
      <c r="A15" s="33"/>
      <c r="B15" s="34" t="s">
        <v>25</v>
      </c>
      <c r="C15" s="35"/>
      <c r="D15" s="35"/>
      <c r="E15" s="36"/>
      <c r="F15" s="35"/>
    </row>
    <row r="16" spans="1:8" s="18" customFormat="1" ht="51" x14ac:dyDescent="0.2">
      <c r="A16" s="37" t="s">
        <v>6</v>
      </c>
      <c r="B16" s="38" t="s">
        <v>7</v>
      </c>
      <c r="C16" s="37" t="s">
        <v>8</v>
      </c>
      <c r="D16" s="37" t="s">
        <v>10</v>
      </c>
      <c r="E16" s="37" t="s">
        <v>11</v>
      </c>
      <c r="F16" s="37" t="s">
        <v>12</v>
      </c>
    </row>
    <row r="17" spans="1:7" s="18" customFormat="1" x14ac:dyDescent="0.2">
      <c r="A17" s="64"/>
      <c r="B17" s="64"/>
      <c r="C17" s="66"/>
      <c r="D17" s="67"/>
      <c r="E17" s="73"/>
      <c r="F17" s="67"/>
      <c r="G17" s="61"/>
    </row>
    <row r="18" spans="1:7" s="18" customFormat="1" x14ac:dyDescent="0.2">
      <c r="A18" s="64"/>
      <c r="B18" s="64"/>
      <c r="C18" s="66"/>
      <c r="D18" s="67"/>
      <c r="E18" s="74"/>
      <c r="F18" s="67"/>
    </row>
    <row r="19" spans="1:7" s="18" customFormat="1" x14ac:dyDescent="0.2">
      <c r="A19" s="64"/>
      <c r="B19" s="64"/>
      <c r="C19" s="66"/>
      <c r="D19" s="67"/>
      <c r="E19" s="74"/>
      <c r="F19" s="67"/>
    </row>
    <row r="20" spans="1:7" x14ac:dyDescent="0.2">
      <c r="A20" s="75"/>
      <c r="B20" s="75"/>
      <c r="C20" s="75"/>
      <c r="D20" s="76"/>
      <c r="E20" s="77"/>
      <c r="F20" s="67"/>
      <c r="G20" s="62"/>
    </row>
    <row r="21" spans="1:7" s="18" customFormat="1" x14ac:dyDescent="0.2">
      <c r="A21" s="64"/>
      <c r="B21" s="65"/>
      <c r="C21" s="66"/>
      <c r="D21" s="67"/>
      <c r="E21" s="78"/>
      <c r="F21" s="67"/>
    </row>
    <row r="22" spans="1:7" s="18" customFormat="1" ht="18" customHeight="1" x14ac:dyDescent="0.2">
      <c r="A22" s="79" t="s">
        <v>40</v>
      </c>
      <c r="B22" s="80"/>
      <c r="C22" s="81"/>
      <c r="D22" s="82">
        <f>SUM(D17:D21)</f>
        <v>0</v>
      </c>
      <c r="E22" s="83">
        <f>SUM(E17:E21)</f>
        <v>0</v>
      </c>
      <c r="F22" s="82">
        <f>SUM(F17:F21)</f>
        <v>0</v>
      </c>
    </row>
    <row r="23" spans="1:7" s="18" customFormat="1" x14ac:dyDescent="0.2">
      <c r="A23" s="31"/>
      <c r="B23" s="22"/>
      <c r="D23" s="39"/>
      <c r="E23" s="30"/>
      <c r="F23" s="39"/>
    </row>
    <row r="24" spans="1:7" s="18" customFormat="1" x14ac:dyDescent="0.2">
      <c r="A24" s="46"/>
      <c r="B24" s="47" t="s">
        <v>41</v>
      </c>
      <c r="C24" s="48"/>
      <c r="D24" s="48"/>
      <c r="E24" s="32"/>
    </row>
    <row r="25" spans="1:7" s="18" customFormat="1" ht="49.5" customHeight="1" x14ac:dyDescent="0.2">
      <c r="A25" s="49" t="s">
        <v>6</v>
      </c>
      <c r="B25" s="50" t="s">
        <v>41</v>
      </c>
      <c r="C25" s="51" t="s">
        <v>8</v>
      </c>
      <c r="D25" s="51" t="s">
        <v>9</v>
      </c>
      <c r="E25" s="32"/>
    </row>
    <row r="26" spans="1:7" s="18" customFormat="1" ht="25.5" x14ac:dyDescent="0.2">
      <c r="A26" s="64" t="s">
        <v>28</v>
      </c>
      <c r="B26" s="65" t="s">
        <v>29</v>
      </c>
      <c r="C26" s="66">
        <v>2018</v>
      </c>
      <c r="D26" s="67">
        <v>9729.14</v>
      </c>
    </row>
    <row r="27" spans="1:7" s="18" customFormat="1" ht="25.5" x14ac:dyDescent="0.2">
      <c r="A27" s="64" t="s">
        <v>30</v>
      </c>
      <c r="B27" s="65" t="s">
        <v>31</v>
      </c>
      <c r="C27" s="66">
        <v>2017</v>
      </c>
      <c r="D27" s="67">
        <v>4326</v>
      </c>
      <c r="E27" s="32"/>
    </row>
    <row r="28" spans="1:7" s="18" customFormat="1" ht="25.5" x14ac:dyDescent="0.2">
      <c r="A28" s="64" t="s">
        <v>32</v>
      </c>
      <c r="B28" s="64" t="s">
        <v>33</v>
      </c>
      <c r="C28" s="66">
        <v>2016</v>
      </c>
      <c r="D28" s="67">
        <v>2500.69</v>
      </c>
      <c r="E28" s="68"/>
    </row>
    <row r="29" spans="1:7" s="18" customFormat="1" ht="25.5" x14ac:dyDescent="0.2">
      <c r="A29" s="64" t="s">
        <v>34</v>
      </c>
      <c r="B29" s="64" t="s">
        <v>35</v>
      </c>
      <c r="C29" s="66">
        <v>2018</v>
      </c>
      <c r="D29" s="67">
        <v>99030.11</v>
      </c>
      <c r="E29" s="68"/>
    </row>
    <row r="30" spans="1:7" s="18" customFormat="1" ht="25.5" x14ac:dyDescent="0.2">
      <c r="A30" s="64" t="s">
        <v>36</v>
      </c>
      <c r="B30" s="64" t="s">
        <v>35</v>
      </c>
      <c r="C30" s="66">
        <v>2018</v>
      </c>
      <c r="D30" s="67">
        <v>46806</v>
      </c>
      <c r="E30" s="32"/>
    </row>
    <row r="31" spans="1:7" s="18" customFormat="1" ht="25.5" x14ac:dyDescent="0.2">
      <c r="A31" s="64" t="s">
        <v>37</v>
      </c>
      <c r="B31" s="64" t="s">
        <v>38</v>
      </c>
      <c r="C31" s="66">
        <v>2018</v>
      </c>
      <c r="D31" s="67">
        <v>79028.27</v>
      </c>
      <c r="E31" s="32"/>
    </row>
    <row r="32" spans="1:7" x14ac:dyDescent="0.2">
      <c r="A32" s="75"/>
      <c r="B32" s="75"/>
      <c r="C32" s="75"/>
      <c r="D32" s="76"/>
    </row>
    <row r="33" spans="1:5" x14ac:dyDescent="0.2">
      <c r="A33" s="75"/>
      <c r="B33" s="75"/>
      <c r="C33" s="75"/>
      <c r="D33" s="76"/>
    </row>
    <row r="34" spans="1:5" s="18" customFormat="1" x14ac:dyDescent="0.2">
      <c r="A34" s="64"/>
      <c r="B34" s="64"/>
      <c r="C34" s="66"/>
      <c r="D34" s="67"/>
    </row>
    <row r="35" spans="1:5" s="18" customFormat="1" x14ac:dyDescent="0.2">
      <c r="A35" s="84" t="s">
        <v>42</v>
      </c>
      <c r="B35" s="85"/>
      <c r="C35" s="86"/>
      <c r="D35" s="87">
        <f>SUM(D26:D34)</f>
        <v>241420.21000000002</v>
      </c>
    </row>
    <row r="36" spans="1:5" s="8" customFormat="1" x14ac:dyDescent="0.2">
      <c r="A36" s="88"/>
      <c r="B36" s="89"/>
      <c r="C36" s="90"/>
      <c r="D36" s="91"/>
      <c r="E36" s="5"/>
    </row>
    <row r="37" spans="1:5" x14ac:dyDescent="0.2">
      <c r="A37" s="1"/>
      <c r="B37" s="3"/>
      <c r="D37" s="62"/>
    </row>
    <row r="38" spans="1:5" x14ac:dyDescent="0.2">
      <c r="A38" s="1"/>
      <c r="B38" s="3"/>
      <c r="D38" s="2"/>
      <c r="E38" s="58"/>
    </row>
    <row r="42" spans="1:5" x14ac:dyDescent="0.2">
      <c r="D42" s="62"/>
    </row>
  </sheetData>
  <pageMargins left="0.43307086614173229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&amp;L&amp;"Arial,Grassetto Corsivo"dettaglio contributi vincolati&amp;R&amp;"Arial,Grassetto"Regione Piemonte
ASR  Alessandria</oddHeader>
    <oddFooter>&amp;L&amp;"Arial,Grassetto Corsivo"&amp;A&amp;C&amp;P&amp;R&amp;"Arial,Grassetto Corsivo"30/04/2019</oddFooter>
  </headerFooter>
  <rowBreaks count="1" manualBreakCount="1">
    <brk id="2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topLeftCell="A13" zoomScale="60" zoomScaleNormal="100" workbookViewId="0">
      <selection activeCell="B23" sqref="B23"/>
    </sheetView>
  </sheetViews>
  <sheetFormatPr defaultRowHeight="12.75" x14ac:dyDescent="0.2"/>
  <cols>
    <col min="1" max="1" width="18.85546875" customWidth="1"/>
    <col min="2" max="2" width="75.28515625" customWidth="1"/>
    <col min="3" max="3" width="14" customWidth="1"/>
    <col min="4" max="4" width="16.140625" customWidth="1"/>
    <col min="5" max="5" width="18.85546875" style="19" customWidth="1"/>
    <col min="6" max="6" width="14.42578125" customWidth="1"/>
  </cols>
  <sheetData>
    <row r="1" spans="1:6" ht="25.5" x14ac:dyDescent="0.2">
      <c r="A1" s="10" t="s">
        <v>0</v>
      </c>
      <c r="B1" s="10" t="s">
        <v>1</v>
      </c>
      <c r="C1" s="11" t="s">
        <v>2</v>
      </c>
      <c r="D1" s="12" t="s">
        <v>3</v>
      </c>
      <c r="E1" s="13" t="s">
        <v>43</v>
      </c>
    </row>
    <row r="2" spans="1:6" s="18" customFormat="1" x14ac:dyDescent="0.2">
      <c r="A2" s="14">
        <v>4500164</v>
      </c>
      <c r="B2" s="15" t="s">
        <v>44</v>
      </c>
      <c r="C2" s="16">
        <f>+D8</f>
        <v>5385731</v>
      </c>
      <c r="D2" s="16">
        <f>+D14</f>
        <v>0</v>
      </c>
      <c r="E2" s="17">
        <f>C2-D2</f>
        <v>5385731</v>
      </c>
    </row>
    <row r="3" spans="1:6" x14ac:dyDescent="0.2">
      <c r="A3" s="1"/>
      <c r="B3" s="3"/>
    </row>
    <row r="4" spans="1:6" x14ac:dyDescent="0.2">
      <c r="A4" s="1"/>
      <c r="B4" s="4" t="s">
        <v>5</v>
      </c>
    </row>
    <row r="5" spans="1:6" ht="51" x14ac:dyDescent="0.2">
      <c r="A5" s="20" t="s">
        <v>6</v>
      </c>
      <c r="B5" s="21" t="s">
        <v>7</v>
      </c>
      <c r="C5" s="20" t="s">
        <v>8</v>
      </c>
      <c r="D5" s="21" t="s">
        <v>9</v>
      </c>
    </row>
    <row r="6" spans="1:6" s="8" customFormat="1" ht="25.5" customHeight="1" x14ac:dyDescent="0.2">
      <c r="A6" s="22"/>
      <c r="B6" s="23" t="s">
        <v>45</v>
      </c>
      <c r="C6" s="8">
        <v>2018</v>
      </c>
      <c r="D6" s="9">
        <v>5385731</v>
      </c>
      <c r="E6" s="25"/>
    </row>
    <row r="7" spans="1:6" s="8" customFormat="1" ht="45" customHeight="1" thickBot="1" x14ac:dyDescent="0.25">
      <c r="A7" s="7"/>
      <c r="B7" s="23"/>
      <c r="D7" s="9"/>
      <c r="E7" s="25"/>
    </row>
    <row r="8" spans="1:6" s="18" customFormat="1" ht="13.5" thickBot="1" x14ac:dyDescent="0.25">
      <c r="A8" s="26" t="s">
        <v>46</v>
      </c>
      <c r="B8" s="27"/>
      <c r="C8" s="28"/>
      <c r="D8" s="92">
        <f>SUM(D6:D7)</f>
        <v>5385731</v>
      </c>
      <c r="E8" s="30"/>
    </row>
    <row r="9" spans="1:6" s="18" customFormat="1" x14ac:dyDescent="0.2">
      <c r="A9" s="31"/>
      <c r="B9" s="22"/>
      <c r="E9" s="32"/>
    </row>
    <row r="10" spans="1:6" s="18" customFormat="1" x14ac:dyDescent="0.2">
      <c r="A10" s="33"/>
      <c r="B10" s="34" t="s">
        <v>25</v>
      </c>
      <c r="C10" s="35"/>
      <c r="D10" s="35"/>
      <c r="E10" s="36"/>
      <c r="F10" s="35"/>
    </row>
    <row r="11" spans="1:6" s="18" customFormat="1" ht="51" x14ac:dyDescent="0.2">
      <c r="A11" s="37" t="s">
        <v>6</v>
      </c>
      <c r="B11" s="38" t="s">
        <v>7</v>
      </c>
      <c r="C11" s="37" t="s">
        <v>8</v>
      </c>
      <c r="D11" s="37" t="s">
        <v>10</v>
      </c>
      <c r="E11" s="37" t="s">
        <v>11</v>
      </c>
      <c r="F11" s="37" t="s">
        <v>12</v>
      </c>
    </row>
    <row r="12" spans="1:6" x14ac:dyDescent="0.2">
      <c r="A12" s="22"/>
      <c r="B12" s="23" t="s">
        <v>45</v>
      </c>
      <c r="C12">
        <v>2018</v>
      </c>
      <c r="D12">
        <v>0</v>
      </c>
      <c r="E12" s="19">
        <v>0</v>
      </c>
      <c r="F12" s="39">
        <v>0</v>
      </c>
    </row>
    <row r="13" spans="1:6" s="18" customFormat="1" ht="13.5" thickBot="1" x14ac:dyDescent="0.25">
      <c r="A13" s="22"/>
      <c r="B13" s="23"/>
      <c r="D13" s="39"/>
      <c r="E13" s="40"/>
    </row>
    <row r="14" spans="1:6" s="18" customFormat="1" ht="18" customHeight="1" thickBot="1" x14ac:dyDescent="0.25">
      <c r="A14" s="41" t="s">
        <v>47</v>
      </c>
      <c r="B14" s="42"/>
      <c r="C14" s="36"/>
      <c r="D14" s="43">
        <f>SUM(D12:D13)</f>
        <v>0</v>
      </c>
      <c r="E14" s="44">
        <f>SUM(E12:E13)</f>
        <v>0</v>
      </c>
      <c r="F14" s="45">
        <f>SUM(F12:F13)</f>
        <v>0</v>
      </c>
    </row>
    <row r="15" spans="1:6" s="18" customFormat="1" x14ac:dyDescent="0.2">
      <c r="A15" s="31"/>
      <c r="B15" s="22"/>
      <c r="D15" s="39"/>
      <c r="E15" s="30"/>
      <c r="F15" s="39"/>
    </row>
    <row r="16" spans="1:6" s="18" customFormat="1" x14ac:dyDescent="0.2">
      <c r="A16" s="46"/>
      <c r="B16" s="47" t="s">
        <v>13</v>
      </c>
      <c r="C16" s="48"/>
      <c r="D16" s="48"/>
      <c r="E16" s="32"/>
    </row>
    <row r="17" spans="1:5" s="18" customFormat="1" ht="49.5" customHeight="1" x14ac:dyDescent="0.2">
      <c r="A17" s="49" t="s">
        <v>6</v>
      </c>
      <c r="B17" s="50" t="s">
        <v>13</v>
      </c>
      <c r="C17" s="51" t="s">
        <v>8</v>
      </c>
      <c r="D17" s="51" t="s">
        <v>9</v>
      </c>
      <c r="E17" s="32"/>
    </row>
    <row r="18" spans="1:5" s="8" customFormat="1" ht="25.5" customHeight="1" x14ac:dyDescent="0.2">
      <c r="A18" s="22"/>
      <c r="B18" s="23"/>
      <c r="D18" s="9">
        <v>5385731</v>
      </c>
      <c r="E18" s="25"/>
    </row>
    <row r="19" spans="1:5" s="8" customFormat="1" ht="48" customHeight="1" thickBot="1" x14ac:dyDescent="0.25">
      <c r="A19" s="7"/>
      <c r="B19" s="23"/>
      <c r="D19" s="9"/>
      <c r="E19" s="25"/>
    </row>
    <row r="20" spans="1:5" s="18" customFormat="1" ht="13.5" thickBot="1" x14ac:dyDescent="0.25">
      <c r="A20" s="52" t="s">
        <v>48</v>
      </c>
      <c r="B20" s="53"/>
      <c r="C20" s="48"/>
      <c r="D20" s="93">
        <f>SUM(D18:D19)</f>
        <v>5385731</v>
      </c>
    </row>
    <row r="21" spans="1:5" s="8" customFormat="1" x14ac:dyDescent="0.2">
      <c r="A21" s="55"/>
      <c r="B21" s="56"/>
      <c r="D21" s="57"/>
      <c r="E21" s="5"/>
    </row>
    <row r="22" spans="1:5" s="8" customFormat="1" x14ac:dyDescent="0.2">
      <c r="A22" s="55"/>
      <c r="B22" s="56"/>
      <c r="D22" s="57"/>
      <c r="E22" s="5"/>
    </row>
    <row r="23" spans="1:5" x14ac:dyDescent="0.2">
      <c r="A23" s="1"/>
      <c r="B23" s="3"/>
    </row>
    <row r="24" spans="1:5" x14ac:dyDescent="0.2">
      <c r="A24" s="1"/>
      <c r="B24" s="3"/>
      <c r="E24" s="58"/>
    </row>
  </sheetData>
  <pageMargins left="0.43307086614173229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&amp;L&amp;"Arial,Grassetto Corsivo"dettaglio contributi vincolati&amp;R&amp;"Arial,Grassetto"Regione Piemonte
ASR  Alessandria</oddHeader>
    <oddFooter>&amp;L&amp;"Arial,Grassetto Corsivo"&amp;A&amp;C&amp;P&amp;R&amp;"Arial,Grassetto Corsivo"30/04/2019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6"/>
  <sheetViews>
    <sheetView tabSelected="1" view="pageBreakPreview" zoomScale="60" zoomScaleNormal="90" workbookViewId="0">
      <selection activeCell="B23" sqref="B23"/>
    </sheetView>
  </sheetViews>
  <sheetFormatPr defaultRowHeight="12.75" x14ac:dyDescent="0.2"/>
  <cols>
    <col min="1" max="1" width="16.140625" customWidth="1"/>
    <col min="2" max="2" width="75.28515625" customWidth="1"/>
    <col min="3" max="3" width="14" customWidth="1"/>
    <col min="4" max="4" width="20" customWidth="1"/>
    <col min="5" max="5" width="18.85546875" customWidth="1"/>
    <col min="6" max="6" width="17.5703125" customWidth="1"/>
    <col min="7" max="7" width="14.42578125" customWidth="1"/>
    <col min="8" max="8" width="12.7109375" bestFit="1" customWidth="1"/>
    <col min="9" max="9" width="14" customWidth="1"/>
    <col min="11" max="11" width="17.28515625" style="62" customWidth="1"/>
    <col min="13" max="13" width="9.85546875" customWidth="1"/>
  </cols>
  <sheetData>
    <row r="2" spans="1:11" x14ac:dyDescent="0.2">
      <c r="A2" s="1"/>
      <c r="B2" s="4" t="s">
        <v>18</v>
      </c>
    </row>
    <row r="3" spans="1:11" ht="51.75" thickBot="1" x14ac:dyDescent="0.25">
      <c r="A3" s="94"/>
      <c r="B3" s="95"/>
      <c r="C3" s="94" t="s">
        <v>49</v>
      </c>
      <c r="D3" s="95" t="s">
        <v>9</v>
      </c>
    </row>
    <row r="4" spans="1:11" ht="13.5" thickBot="1" x14ac:dyDescent="0.25">
      <c r="A4" s="96" t="s">
        <v>19</v>
      </c>
      <c r="B4" s="97"/>
      <c r="C4" s="98"/>
      <c r="D4" s="99">
        <f>+'contrib reg vinc 4 50 0129'!C2+'contrib reg vinc 4 50 01 42'!C2+'contrib reg vinc 4 50 0164'!C2</f>
        <v>5807598.1299999999</v>
      </c>
      <c r="E4" s="100"/>
    </row>
    <row r="5" spans="1:11" s="8" customFormat="1" x14ac:dyDescent="0.2">
      <c r="A5" s="55"/>
      <c r="B5" s="101"/>
      <c r="C5" s="102"/>
      <c r="D5" s="9"/>
      <c r="H5" s="24"/>
      <c r="K5" s="24"/>
    </row>
    <row r="6" spans="1:11" x14ac:dyDescent="0.2">
      <c r="A6" s="1"/>
      <c r="B6" s="3"/>
      <c r="D6" s="9"/>
      <c r="E6" s="8"/>
      <c r="H6" s="62"/>
    </row>
    <row r="7" spans="1:11" x14ac:dyDescent="0.2">
      <c r="A7" s="1"/>
      <c r="B7" s="4" t="s">
        <v>17</v>
      </c>
      <c r="D7" s="103"/>
      <c r="E7" s="8"/>
      <c r="H7" s="62"/>
    </row>
    <row r="8" spans="1:11" ht="39" thickBot="1" x14ac:dyDescent="0.25">
      <c r="A8" s="104"/>
      <c r="B8" s="105"/>
      <c r="C8" s="104"/>
      <c r="D8" s="104" t="s">
        <v>50</v>
      </c>
      <c r="E8" s="104" t="s">
        <v>51</v>
      </c>
      <c r="F8" s="104" t="s">
        <v>20</v>
      </c>
      <c r="H8" s="62"/>
    </row>
    <row r="9" spans="1:11" ht="18" customHeight="1" thickBot="1" x14ac:dyDescent="0.25">
      <c r="A9" s="106" t="s">
        <v>21</v>
      </c>
      <c r="B9" s="107"/>
      <c r="C9" s="5"/>
      <c r="D9" s="108">
        <f>+'contrib reg vinc 4 50 0129'!D12+'contrib reg vinc 4 50 01 42'!D22</f>
        <v>0</v>
      </c>
      <c r="E9" s="109">
        <f>+'contrib reg vinc 4 50 0129'!E14+'contrib reg vinc 4 50 01 42'!E22</f>
        <v>0</v>
      </c>
      <c r="F9" s="108">
        <f>+'contrib reg vinc 4 50 0129'!F14+'contrib reg vinc 4 50 01 42'!F22</f>
        <v>0</v>
      </c>
      <c r="G9" s="100"/>
      <c r="H9" s="24"/>
    </row>
    <row r="10" spans="1:11" s="8" customFormat="1" ht="18" customHeight="1" x14ac:dyDescent="0.2">
      <c r="A10" s="55"/>
      <c r="B10" s="101"/>
      <c r="C10" s="5"/>
      <c r="D10" s="110"/>
      <c r="E10" s="110"/>
      <c r="F10" s="9"/>
      <c r="H10" s="24"/>
      <c r="K10" s="24"/>
    </row>
    <row r="11" spans="1:11" x14ac:dyDescent="0.2">
      <c r="A11" s="1"/>
      <c r="B11" s="3"/>
      <c r="D11" s="2"/>
      <c r="E11" s="2"/>
      <c r="F11" s="9"/>
      <c r="G11" s="8"/>
      <c r="H11" s="99"/>
      <c r="I11" s="111"/>
    </row>
    <row r="12" spans="1:11" x14ac:dyDescent="0.2">
      <c r="A12" s="1"/>
      <c r="B12" s="4" t="s">
        <v>41</v>
      </c>
      <c r="F12" s="9"/>
      <c r="G12" s="8"/>
      <c r="H12" s="24"/>
      <c r="I12" s="112"/>
    </row>
    <row r="13" spans="1:11" ht="13.5" thickBot="1" x14ac:dyDescent="0.25">
      <c r="A13" s="1"/>
      <c r="B13" s="3"/>
      <c r="D13" s="2"/>
      <c r="F13" s="2"/>
      <c r="G13" s="2"/>
      <c r="H13" s="62"/>
    </row>
    <row r="14" spans="1:11" ht="24" customHeight="1" thickBot="1" x14ac:dyDescent="0.25">
      <c r="A14" s="113" t="s">
        <v>52</v>
      </c>
      <c r="B14" s="114"/>
      <c r="C14" s="8"/>
      <c r="D14" s="115">
        <f>+'contrib reg vinc 4 50 0129'!D20+'contrib reg vinc 4 50 01 42'!D35+'contrib reg vinc 4 50 0164'!D20</f>
        <v>5807598.1299999999</v>
      </c>
      <c r="E14" s="116"/>
      <c r="F14" s="2"/>
      <c r="H14" s="112"/>
      <c r="I14" s="62"/>
    </row>
    <row r="15" spans="1:11" s="8" customFormat="1" x14ac:dyDescent="0.2">
      <c r="A15" s="55"/>
      <c r="B15" s="56"/>
      <c r="D15" s="117"/>
      <c r="F15" s="118"/>
      <c r="H15" s="6"/>
      <c r="I15" s="62"/>
      <c r="K15" s="24"/>
    </row>
    <row r="16" spans="1:11" s="8" customFormat="1" x14ac:dyDescent="0.2">
      <c r="A16" s="55"/>
      <c r="B16" s="56"/>
      <c r="D16" s="117"/>
      <c r="F16" s="118"/>
      <c r="H16" s="6"/>
      <c r="I16" s="62"/>
      <c r="K16" s="24"/>
    </row>
    <row r="17" spans="1:11" s="102" customFormat="1" x14ac:dyDescent="0.2">
      <c r="A17" s="55"/>
      <c r="B17" s="56"/>
      <c r="D17" s="117"/>
      <c r="F17" s="119"/>
      <c r="H17" s="120"/>
      <c r="I17" s="121"/>
      <c r="K17" s="121"/>
    </row>
    <row r="18" spans="1:11" s="102" customFormat="1" x14ac:dyDescent="0.2">
      <c r="A18" s="55"/>
      <c r="B18" s="56"/>
      <c r="D18" s="117"/>
      <c r="F18" s="119"/>
      <c r="H18" s="120"/>
      <c r="I18" s="121"/>
      <c r="K18" s="121"/>
    </row>
    <row r="19" spans="1:11" s="102" customFormat="1" ht="15.75" x14ac:dyDescent="0.25">
      <c r="A19" s="122"/>
      <c r="C19" s="123"/>
      <c r="D19" s="119"/>
      <c r="E19" s="124"/>
      <c r="F19" s="119"/>
      <c r="H19" s="120"/>
      <c r="I19" s="121"/>
      <c r="K19" s="121"/>
    </row>
    <row r="20" spans="1:11" s="102" customFormat="1" x14ac:dyDescent="0.2">
      <c r="A20" s="125"/>
      <c r="B20" s="56"/>
      <c r="C20" s="126"/>
      <c r="D20" s="127"/>
      <c r="E20" s="126"/>
      <c r="F20" s="127"/>
      <c r="G20" s="121"/>
      <c r="H20" s="120"/>
      <c r="I20" s="121"/>
      <c r="K20" s="121"/>
    </row>
    <row r="21" spans="1:11" s="102" customFormat="1" x14ac:dyDescent="0.2">
      <c r="A21" s="125"/>
      <c r="B21" s="56"/>
      <c r="C21" s="126"/>
      <c r="E21" s="121"/>
      <c r="F21" s="127"/>
      <c r="H21" s="120"/>
      <c r="I21" s="121"/>
      <c r="K21" s="121"/>
    </row>
    <row r="22" spans="1:11" s="102" customFormat="1" x14ac:dyDescent="0.2">
      <c r="A22" s="128"/>
      <c r="B22" s="56"/>
      <c r="C22" s="126"/>
      <c r="E22" s="121"/>
      <c r="F22" s="127"/>
      <c r="G22" s="121"/>
      <c r="H22" s="120"/>
      <c r="I22" s="121"/>
      <c r="K22" s="121"/>
    </row>
    <row r="23" spans="1:11" s="102" customFormat="1" ht="15.75" x14ac:dyDescent="0.25">
      <c r="A23" s="128"/>
      <c r="B23" s="56"/>
      <c r="C23" s="122"/>
      <c r="D23" s="120"/>
      <c r="E23" s="129"/>
      <c r="F23" s="120"/>
      <c r="G23" s="121"/>
      <c r="H23" s="120"/>
      <c r="I23" s="121"/>
      <c r="K23" s="121"/>
    </row>
    <row r="24" spans="1:11" s="102" customFormat="1" x14ac:dyDescent="0.2">
      <c r="A24" s="128"/>
      <c r="B24" s="56"/>
      <c r="C24" s="126"/>
      <c r="E24" s="121"/>
      <c r="H24" s="120"/>
      <c r="I24" s="121"/>
      <c r="K24" s="121"/>
    </row>
    <row r="25" spans="1:11" s="102" customFormat="1" ht="15" x14ac:dyDescent="0.25">
      <c r="A25" s="128"/>
      <c r="B25" s="56"/>
      <c r="C25" s="130"/>
      <c r="D25" s="120"/>
      <c r="E25" s="122"/>
      <c r="H25" s="120"/>
      <c r="I25" s="121"/>
      <c r="K25" s="121"/>
    </row>
    <row r="26" spans="1:11" s="102" customFormat="1" x14ac:dyDescent="0.2">
      <c r="A26" s="128"/>
      <c r="B26" s="56"/>
      <c r="D26" s="117"/>
      <c r="F26" s="119"/>
      <c r="H26" s="120"/>
      <c r="I26" s="121"/>
      <c r="K26" s="121"/>
    </row>
    <row r="27" spans="1:11" s="8" customFormat="1" x14ac:dyDescent="0.2">
      <c r="A27" s="128"/>
      <c r="B27" s="56"/>
      <c r="D27" s="117"/>
      <c r="F27" s="118"/>
      <c r="H27" s="6"/>
      <c r="I27" s="62"/>
      <c r="K27" s="24"/>
    </row>
    <row r="28" spans="1:11" s="8" customFormat="1" ht="18.75" x14ac:dyDescent="0.2">
      <c r="A28" s="128"/>
      <c r="B28" s="131"/>
      <c r="C28" s="24"/>
      <c r="D28" s="117"/>
      <c r="F28" s="118"/>
      <c r="H28" s="6"/>
      <c r="I28" s="62"/>
      <c r="K28" s="24"/>
    </row>
    <row r="29" spans="1:11" s="8" customFormat="1" x14ac:dyDescent="0.2">
      <c r="A29" s="125"/>
      <c r="B29" s="132"/>
      <c r="C29" s="133"/>
      <c r="D29" s="134"/>
      <c r="E29" s="133"/>
      <c r="F29" s="118"/>
      <c r="H29" s="6"/>
      <c r="I29" s="62"/>
      <c r="K29" s="24"/>
    </row>
    <row r="30" spans="1:11" s="8" customFormat="1" x14ac:dyDescent="0.2">
      <c r="A30" s="55"/>
      <c r="B30" s="132"/>
      <c r="C30" s="133"/>
      <c r="D30" s="134"/>
      <c r="E30" s="135"/>
      <c r="F30" s="118"/>
      <c r="H30" s="6"/>
      <c r="I30" s="62"/>
      <c r="K30" s="24"/>
    </row>
    <row r="31" spans="1:11" s="8" customFormat="1" x14ac:dyDescent="0.2">
      <c r="A31" s="55"/>
      <c r="B31" s="132"/>
      <c r="C31" s="136"/>
      <c r="D31" s="134"/>
      <c r="E31" s="136"/>
      <c r="F31" s="118">
        <f>+C21-E21</f>
        <v>0</v>
      </c>
      <c r="H31" s="6"/>
      <c r="I31" s="62"/>
      <c r="K31" s="24"/>
    </row>
    <row r="32" spans="1:11" s="8" customFormat="1" x14ac:dyDescent="0.2">
      <c r="A32" s="55"/>
      <c r="B32" s="132"/>
      <c r="C32" s="133"/>
      <c r="D32" s="134"/>
      <c r="E32" s="137"/>
      <c r="F32" s="118"/>
      <c r="H32" s="6"/>
      <c r="I32" s="62"/>
      <c r="K32" s="24"/>
    </row>
    <row r="33" spans="1:11" s="8" customFormat="1" x14ac:dyDescent="0.2">
      <c r="A33" s="55"/>
      <c r="B33" s="56"/>
      <c r="C33" s="99"/>
      <c r="D33" s="117"/>
      <c r="F33" s="118"/>
      <c r="H33" s="6"/>
      <c r="I33" s="62"/>
      <c r="K33" s="24"/>
    </row>
    <row r="34" spans="1:11" s="8" customFormat="1" x14ac:dyDescent="0.2">
      <c r="A34" s="55"/>
      <c r="B34" s="56"/>
      <c r="D34" s="117"/>
      <c r="F34" s="118"/>
      <c r="H34" s="6"/>
      <c r="I34" s="62"/>
      <c r="K34" s="24"/>
    </row>
    <row r="35" spans="1:11" s="8" customFormat="1" x14ac:dyDescent="0.2">
      <c r="A35" s="55"/>
      <c r="B35" s="56"/>
      <c r="D35" s="117"/>
      <c r="F35" s="118"/>
      <c r="H35" s="6"/>
      <c r="I35" s="62"/>
      <c r="K35" s="24"/>
    </row>
    <row r="36" spans="1:11" s="8" customFormat="1" x14ac:dyDescent="0.2">
      <c r="A36" s="55"/>
      <c r="B36" s="56"/>
      <c r="D36" s="117"/>
      <c r="F36" s="118"/>
      <c r="H36" s="6"/>
      <c r="I36" s="62"/>
      <c r="K36" s="24"/>
    </row>
    <row r="37" spans="1:11" s="8" customFormat="1" x14ac:dyDescent="0.2">
      <c r="A37" s="55"/>
      <c r="B37" s="56"/>
      <c r="D37" s="117"/>
      <c r="F37" s="118"/>
      <c r="H37" s="6"/>
      <c r="I37" s="62"/>
      <c r="K37" s="24"/>
    </row>
    <row r="38" spans="1:11" s="8" customFormat="1" x14ac:dyDescent="0.2">
      <c r="A38" s="55"/>
      <c r="B38" s="56"/>
      <c r="D38" s="117"/>
      <c r="F38" s="118"/>
      <c r="H38" s="6"/>
      <c r="I38" s="62"/>
      <c r="K38" s="24"/>
    </row>
    <row r="39" spans="1:11" s="8" customFormat="1" x14ac:dyDescent="0.2">
      <c r="A39" s="55"/>
      <c r="B39" s="56"/>
      <c r="D39" s="117"/>
      <c r="F39" s="118"/>
      <c r="H39" s="6"/>
      <c r="I39" s="62"/>
      <c r="K39" s="24"/>
    </row>
    <row r="40" spans="1:11" s="8" customFormat="1" x14ac:dyDescent="0.2">
      <c r="A40" s="55"/>
      <c r="B40" s="56"/>
      <c r="D40" s="117"/>
      <c r="F40" s="118"/>
      <c r="H40" s="6"/>
      <c r="I40" s="62"/>
      <c r="K40" s="24"/>
    </row>
    <row r="41" spans="1:11" s="8" customFormat="1" x14ac:dyDescent="0.2">
      <c r="A41" s="55"/>
      <c r="B41" s="56"/>
      <c r="H41" s="6"/>
      <c r="I41" s="62"/>
      <c r="K41" s="24"/>
    </row>
    <row r="42" spans="1:11" s="8" customFormat="1" ht="22.5" customHeight="1" x14ac:dyDescent="0.2">
      <c r="A42" s="122"/>
      <c r="B42" s="121"/>
      <c r="H42" s="6"/>
      <c r="I42" s="62"/>
      <c r="K42" s="24"/>
    </row>
    <row r="43" spans="1:11" s="8" customFormat="1" x14ac:dyDescent="0.2">
      <c r="K43" s="24"/>
    </row>
    <row r="44" spans="1:11" s="8" customFormat="1" x14ac:dyDescent="0.2">
      <c r="K44" s="24"/>
    </row>
    <row r="45" spans="1:11" s="8" customFormat="1" x14ac:dyDescent="0.2">
      <c r="K45" s="24"/>
    </row>
    <row r="46" spans="1:11" s="8" customFormat="1" x14ac:dyDescent="0.2">
      <c r="K46" s="24"/>
    </row>
    <row r="47" spans="1:11" s="8" customFormat="1" x14ac:dyDescent="0.2">
      <c r="K47" s="24"/>
    </row>
    <row r="48" spans="1:11" s="8" customFormat="1" x14ac:dyDescent="0.2">
      <c r="K48" s="24"/>
    </row>
    <row r="51" spans="1:2" x14ac:dyDescent="0.2">
      <c r="A51" s="62"/>
    </row>
    <row r="52" spans="1:2" x14ac:dyDescent="0.2">
      <c r="A52" s="138"/>
    </row>
    <row r="53" spans="1:2" x14ac:dyDescent="0.2">
      <c r="A53" s="62"/>
    </row>
    <row r="54" spans="1:2" x14ac:dyDescent="0.2">
      <c r="A54" s="62"/>
    </row>
    <row r="55" spans="1:2" x14ac:dyDescent="0.2">
      <c r="A55" s="62"/>
    </row>
    <row r="56" spans="1:2" x14ac:dyDescent="0.2">
      <c r="A56" s="62"/>
    </row>
    <row r="57" spans="1:2" x14ac:dyDescent="0.2">
      <c r="A57" s="62"/>
    </row>
    <row r="58" spans="1:2" x14ac:dyDescent="0.2">
      <c r="A58" s="24"/>
      <c r="B58" s="8"/>
    </row>
    <row r="59" spans="1:2" x14ac:dyDescent="0.2">
      <c r="A59" s="139"/>
    </row>
    <row r="60" spans="1:2" x14ac:dyDescent="0.2">
      <c r="A60" s="62"/>
    </row>
    <row r="61" spans="1:2" x14ac:dyDescent="0.2">
      <c r="A61" s="62"/>
    </row>
    <row r="62" spans="1:2" x14ac:dyDescent="0.2">
      <c r="A62" s="62"/>
    </row>
    <row r="63" spans="1:2" x14ac:dyDescent="0.2">
      <c r="A63" s="62"/>
    </row>
    <row r="64" spans="1:2" x14ac:dyDescent="0.2">
      <c r="A64" s="62"/>
    </row>
    <row r="65" spans="1:2" x14ac:dyDescent="0.2">
      <c r="A65" s="62"/>
    </row>
    <row r="66" spans="1:2" x14ac:dyDescent="0.2">
      <c r="A66" s="139"/>
    </row>
    <row r="67" spans="1:2" x14ac:dyDescent="0.2">
      <c r="A67" s="62"/>
    </row>
    <row r="68" spans="1:2" x14ac:dyDescent="0.2">
      <c r="A68" s="140"/>
      <c r="B68" s="6"/>
    </row>
    <row r="69" spans="1:2" x14ac:dyDescent="0.2">
      <c r="A69" s="62"/>
    </row>
    <row r="70" spans="1:2" x14ac:dyDescent="0.2">
      <c r="A70" s="62"/>
    </row>
    <row r="71" spans="1:2" x14ac:dyDescent="0.2">
      <c r="A71" s="62"/>
    </row>
    <row r="72" spans="1:2" x14ac:dyDescent="0.2">
      <c r="A72" s="62"/>
    </row>
    <row r="73" spans="1:2" x14ac:dyDescent="0.2">
      <c r="A73" s="62"/>
    </row>
    <row r="74" spans="1:2" x14ac:dyDescent="0.2">
      <c r="A74" s="62"/>
    </row>
    <row r="75" spans="1:2" x14ac:dyDescent="0.2">
      <c r="A75" s="62"/>
    </row>
    <row r="76" spans="1:2" x14ac:dyDescent="0.2">
      <c r="A76" s="62"/>
    </row>
    <row r="77" spans="1:2" x14ac:dyDescent="0.2">
      <c r="A77" s="62"/>
    </row>
    <row r="78" spans="1:2" x14ac:dyDescent="0.2">
      <c r="A78" s="62"/>
    </row>
    <row r="79" spans="1:2" x14ac:dyDescent="0.2">
      <c r="A79" s="62"/>
    </row>
    <row r="80" spans="1:2" x14ac:dyDescent="0.2">
      <c r="A80" s="62"/>
    </row>
    <row r="81" spans="1:1" x14ac:dyDescent="0.2">
      <c r="A81" s="62"/>
    </row>
    <row r="82" spans="1:1" x14ac:dyDescent="0.2">
      <c r="A82" s="62"/>
    </row>
    <row r="83" spans="1:1" x14ac:dyDescent="0.2">
      <c r="A83" s="62"/>
    </row>
    <row r="84" spans="1:1" x14ac:dyDescent="0.2">
      <c r="A84" s="62"/>
    </row>
    <row r="85" spans="1:1" x14ac:dyDescent="0.2">
      <c r="A85" s="62"/>
    </row>
    <row r="86" spans="1:1" x14ac:dyDescent="0.2">
      <c r="A86" s="62"/>
    </row>
    <row r="87" spans="1:1" x14ac:dyDescent="0.2">
      <c r="A87" s="62"/>
    </row>
    <row r="88" spans="1:1" x14ac:dyDescent="0.2">
      <c r="A88" s="62"/>
    </row>
    <row r="89" spans="1:1" x14ac:dyDescent="0.2">
      <c r="A89" s="62"/>
    </row>
    <row r="90" spans="1:1" x14ac:dyDescent="0.2">
      <c r="A90" s="62"/>
    </row>
    <row r="91" spans="1:1" x14ac:dyDescent="0.2">
      <c r="A91" s="62"/>
    </row>
    <row r="92" spans="1:1" x14ac:dyDescent="0.2">
      <c r="A92" s="62"/>
    </row>
    <row r="93" spans="1:1" x14ac:dyDescent="0.2">
      <c r="A93" s="62"/>
    </row>
    <row r="94" spans="1:1" x14ac:dyDescent="0.2">
      <c r="A94" s="62"/>
    </row>
    <row r="95" spans="1:1" x14ac:dyDescent="0.2">
      <c r="A95" s="62"/>
    </row>
    <row r="96" spans="1:1" x14ac:dyDescent="0.2">
      <c r="A96" s="62"/>
    </row>
    <row r="97" spans="1:1" x14ac:dyDescent="0.2">
      <c r="A97" s="62"/>
    </row>
    <row r="98" spans="1:1" x14ac:dyDescent="0.2">
      <c r="A98" s="62"/>
    </row>
    <row r="99" spans="1:1" x14ac:dyDescent="0.2">
      <c r="A99" s="62"/>
    </row>
    <row r="100" spans="1:1" x14ac:dyDescent="0.2">
      <c r="A100" s="62"/>
    </row>
    <row r="101" spans="1:1" x14ac:dyDescent="0.2">
      <c r="A101" s="62"/>
    </row>
    <row r="102" spans="1:1" x14ac:dyDescent="0.2">
      <c r="A102" s="62"/>
    </row>
    <row r="103" spans="1:1" x14ac:dyDescent="0.2">
      <c r="A103" s="62"/>
    </row>
    <row r="104" spans="1:1" x14ac:dyDescent="0.2">
      <c r="A104" s="62"/>
    </row>
    <row r="105" spans="1:1" x14ac:dyDescent="0.2">
      <c r="A105" s="62"/>
    </row>
    <row r="106" spans="1:1" x14ac:dyDescent="0.2">
      <c r="A106" s="62"/>
    </row>
  </sheetData>
  <pageMargins left="0.43307086614173229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&amp;L&amp;"Arial,Grassetto Corsivo"dettaglio contributi vincolati&amp;R&amp;"Arial,Grassetto"Regione Piemonte
ASR  Alessandria</oddHeader>
    <oddFooter>&amp;L&amp;"Arial,Grassetto Corsivo"&amp;A&amp;C&amp;P&amp;R&amp;"Arial,Grassetto Corsivo"30/04/2019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contrib reg vinc 4 50 0129</vt:lpstr>
      <vt:lpstr>contrib reg vinc 4 50 01 42</vt:lpstr>
      <vt:lpstr>contrib reg vinc 4 50 0164</vt:lpstr>
      <vt:lpstr>riepil_ crediti Reg_vincolate</vt:lpstr>
      <vt:lpstr>'contrib reg vinc 4 50 01 42'!Area_stampa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sanAsl21_18</dc:creator>
  <cp:lastModifiedBy>farag</cp:lastModifiedBy>
  <cp:lastPrinted>2019-05-23T11:10:34Z</cp:lastPrinted>
  <dcterms:created xsi:type="dcterms:W3CDTF">2019-05-23T11:13:06Z</dcterms:created>
  <dcterms:modified xsi:type="dcterms:W3CDTF">2019-05-23T11:12:28Z</dcterms:modified>
</cp:coreProperties>
</file>